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výzva\"/>
    </mc:Choice>
  </mc:AlternateContent>
  <bookViews>
    <workbookView xWindow="480" yWindow="150" windowWidth="20730" windowHeight="11700"/>
  </bookViews>
  <sheets>
    <sheet name="P2_hodnotící tabulka" sheetId="10" r:id="rId1"/>
    <sheet name="pokyny" sheetId="1" r:id="rId2"/>
    <sheet name="technický list" sheetId="8" r:id="rId3"/>
    <sheet name="List6" sheetId="9" r:id="rId4"/>
  </sheets>
  <definedNames>
    <definedName name="_ftn1" localSheetId="0">'P2_hodnotící tabulka'!$G$37</definedName>
    <definedName name="_ftnref1" localSheetId="0">'P2_hodnotící tabulka'!$G$31</definedName>
    <definedName name="Dobré">'P2_hodnotící tabulka'!$C$33</definedName>
    <definedName name="Dostatečné">'P2_hodnotící tabulka'!$D$33</definedName>
    <definedName name="Nedostatečné">'P2_hodnotící tabulka'!$E$33</definedName>
    <definedName name="_xlnm.Print_Area" localSheetId="0">'P2_hodnotící tabulka'!$A$2:$G$31</definedName>
    <definedName name="Velmi_dobré">'P2_hodnotící tabulka'!$B$33</definedName>
  </definedNames>
  <calcPr calcId="162913" concurrentCalc="0"/>
</workbook>
</file>

<file path=xl/calcChain.xml><?xml version="1.0" encoding="utf-8"?>
<calcChain xmlns="http://schemas.openxmlformats.org/spreadsheetml/2006/main">
  <c r="F15" i="10" l="1"/>
  <c r="F12" i="10"/>
  <c r="F13" i="10"/>
  <c r="F14" i="10"/>
  <c r="F11" i="10"/>
  <c r="F16" i="10"/>
  <c r="F10" i="10"/>
  <c r="B20" i="10"/>
</calcChain>
</file>

<file path=xl/sharedStrings.xml><?xml version="1.0" encoding="utf-8"?>
<sst xmlns="http://schemas.openxmlformats.org/spreadsheetml/2006/main" count="129" uniqueCount="94">
  <si>
    <t>Pro každý hodnocený projekt bude vytvořen samostatný list s hodnotící tabulkou. V tabulce bude vždy za každé kritérium vyplněn deskriptor, bodové hodnocení a slovní odůvodnění.</t>
  </si>
  <si>
    <t>Deskriptory:</t>
  </si>
  <si>
    <r>
      <rPr>
        <b/>
        <sz val="11"/>
        <color theme="1"/>
        <rFont val="Calibri"/>
        <family val="2"/>
        <charset val="238"/>
        <scheme val="minor"/>
      </rPr>
      <t>"Velmi dobré"</t>
    </r>
    <r>
      <rPr>
        <sz val="11"/>
        <color theme="1"/>
        <rFont val="Calibri"/>
        <family val="2"/>
        <charset val="238"/>
        <scheme val="minor"/>
      </rPr>
      <t xml:space="preserve"> znamená přidělení 100% maximálního dosažitelného počtu bodů v kritériu</t>
    </r>
  </si>
  <si>
    <r>
      <rPr>
        <b/>
        <sz val="11"/>
        <color theme="1"/>
        <rFont val="Calibri"/>
        <family val="2"/>
        <charset val="238"/>
        <scheme val="minor"/>
      </rPr>
      <t>"Dobré"</t>
    </r>
    <r>
      <rPr>
        <sz val="11"/>
        <color theme="1"/>
        <rFont val="Calibri"/>
        <family val="2"/>
        <charset val="238"/>
        <scheme val="minor"/>
      </rPr>
      <t xml:space="preserve"> znamená přidělení 75% maximálního dosažitelného počtu bodů v kritériu</t>
    </r>
  </si>
  <si>
    <r>
      <rPr>
        <b/>
        <sz val="11"/>
        <color theme="1"/>
        <rFont val="Calibri"/>
        <family val="2"/>
        <charset val="238"/>
        <scheme val="minor"/>
      </rPr>
      <t>"Dostatečné"</t>
    </r>
    <r>
      <rPr>
        <sz val="11"/>
        <color theme="1"/>
        <rFont val="Calibri"/>
        <family val="2"/>
        <charset val="238"/>
        <scheme val="minor"/>
      </rPr>
      <t xml:space="preserve"> znamená přidělení 50% maximálního dosažitelného počtu bodů v kritériu </t>
    </r>
  </si>
  <si>
    <r>
      <rPr>
        <b/>
        <sz val="11"/>
        <color theme="1"/>
        <rFont val="Calibri"/>
        <family val="2"/>
        <charset val="238"/>
        <scheme val="minor"/>
      </rPr>
      <t>"Nedostatečné"</t>
    </r>
    <r>
      <rPr>
        <sz val="11"/>
        <color theme="1"/>
        <rFont val="Calibri"/>
        <family val="2"/>
        <charset val="238"/>
        <scheme val="minor"/>
      </rPr>
      <t xml:space="preserve"> znamená přidělení 25% maximálního dosažitelného počtu bodů v kritériu.</t>
    </r>
  </si>
  <si>
    <t>Při převodu na body dochází k zaokrouhlování matematicky v detailu na 2 desetinná místa.</t>
  </si>
  <si>
    <t>U každého z kritérií musí být odpověď na kontrolní otázky odůvodněna slovním komentářem.</t>
  </si>
  <si>
    <t xml:space="preserve">Kromě toho je součástí záznamu o hodnocení také závěrečný komentář, v němž hodnotící komise zpracovává výtah z komentářů/odůvodnění deskriptorů, které žádosti o podporu v jednotlivých kritériích přidělil. Závěrečný komentář se nesmí lišit od dílčích komentářů/odůvodnění, ani nesmí zohledňovat jiné aspekty než ty, které jsou předmětem hodnocení v jednotlivých kritériích. </t>
  </si>
  <si>
    <t>Název projektu</t>
  </si>
  <si>
    <t>Výzva MAS č.</t>
  </si>
  <si>
    <t>Projekt č.</t>
  </si>
  <si>
    <t>Kritérium</t>
  </si>
  <si>
    <t>Deskriptor</t>
  </si>
  <si>
    <t>Účelnost</t>
  </si>
  <si>
    <t>Efektivnost a hospodárnost</t>
  </si>
  <si>
    <t>Proveditelnost</t>
  </si>
  <si>
    <t>Skupina kritérií</t>
  </si>
  <si>
    <t>Hlavní otázka</t>
  </si>
  <si>
    <t>Bodové ohodnocení</t>
  </si>
  <si>
    <t>Vymezení problému a cílové skupiny</t>
  </si>
  <si>
    <t>Cíle a konzistentnost (intervenční logika) projektu</t>
  </si>
  <si>
    <t>Je cíl projektu nastaven správně a povedou zvolené klíčové aktivity a jejich výstupy k jeho splnění?</t>
  </si>
  <si>
    <t>Způsob ověření dosažení cíle projektu</t>
  </si>
  <si>
    <t>Jak vhodný způsob pto ověření dosažení cíle žadatel projektu nastavil?</t>
  </si>
  <si>
    <t>Efektivita projektu, rozpočet</t>
  </si>
  <si>
    <t>S ohledem na plánované a potřebné výstupy je navrženo efektivní a hospodárné využití zdrojů?</t>
  </si>
  <si>
    <t>Adekvátnost indikátorů</t>
  </si>
  <si>
    <t>Jak jsou nastaveny cílové hodnoty indikátorů</t>
  </si>
  <si>
    <t>Způsob zapojení cílové skupiny</t>
  </si>
  <si>
    <t>Jak adekvátně je cílová skupina zapojena v průběhu projektu?</t>
  </si>
  <si>
    <t>Způsob realizace aktivit a jejich návaznost</t>
  </si>
  <si>
    <t>Jak vhodně byl zvolen způsob realizace aktivit a jejich vzájemná návaznost?</t>
  </si>
  <si>
    <t>Další kritéria věcného hodnocení</t>
  </si>
  <si>
    <t>MAS stanovuje kritéria věcného hodnocení, která navazují na principy preferenčních kritérií uvedené v SCLLD. Kritéria by měla hodnotit především potřebnost projektů z hlediska naplňování cílů SCLLD. ŘO doporučuje při vymezeníkritéria/kritérií z oblasti potřebnosti pracovat s otázkou ve znění např: "Zaměřuje se projekt na problém/nedostatky, který/které je skutečně potřebné řešit s ohledem na cíle strategie CLLD a je cílová skupina adekvátní nápni projektu?"</t>
  </si>
  <si>
    <t>Bodový zisk</t>
  </si>
  <si>
    <t>Výsledek věcného hodnocení</t>
  </si>
  <si>
    <t>Podpisy přítomných členů hodnotící komise:</t>
  </si>
  <si>
    <t>Velmi dobře</t>
  </si>
  <si>
    <t>Dobře</t>
  </si>
  <si>
    <t>Dostatečně</t>
  </si>
  <si>
    <t>Nedostatečně</t>
  </si>
  <si>
    <t>Deskriptory se vybírají ze seznamu, bodové hodnocení kritéria se na základě zvolení deskriptoru dopočítívá automaticky</t>
  </si>
  <si>
    <t>žádost o podporu splnila podmínky věcného hodnocení</t>
  </si>
  <si>
    <t>žádost o podporu splnila podmínky věcného hodnocení s výhradou</t>
  </si>
  <si>
    <t>žádost o podporu nesplnila podmínky věcného hodnocení</t>
  </si>
  <si>
    <t>Pro</t>
  </si>
  <si>
    <t>Proti</t>
  </si>
  <si>
    <t>Zdržel se</t>
  </si>
  <si>
    <t>Maximální počet bodů (součet max. 100 bodů)</t>
  </si>
  <si>
    <t>Nedostatečné</t>
  </si>
  <si>
    <t>Dostatečné</t>
  </si>
  <si>
    <t>Velmi_dobré</t>
  </si>
  <si>
    <t>Detail hlasování o výsledném hodnocení (Pro/proti/zdržel se)</t>
  </si>
  <si>
    <t>Jméno a příjmení:</t>
  </si>
  <si>
    <t>Podpis:</t>
  </si>
  <si>
    <t>Volba</t>
  </si>
  <si>
    <t>Dobré</t>
  </si>
  <si>
    <t>Název žadatele</t>
  </si>
  <si>
    <t>Právní forma žadatele</t>
  </si>
  <si>
    <t xml:space="preserve">Odůvodnění </t>
  </si>
  <si>
    <t>Rozhodovací orgán MAS dle pravidel daných v Příručce pro MAS zachovává pořadí projektů dle zápisu z jednání výběrového orgánu a rozhdouje, zda je projekt doporučen k podpoře, zařazen do zásobníku projektů či nedoporučen k podpoře</t>
  </si>
  <si>
    <t>Hodnotící tabulka věcného hodnocení projektu</t>
  </si>
  <si>
    <t>Závěrečný komentář (včetně případných podmínek realizace projektu)</t>
  </si>
  <si>
    <t>Příloha č.2</t>
  </si>
  <si>
    <t>Pokyny pro práci s tabulkou k věcnému hodnocení a výběru projektu</t>
  </si>
  <si>
    <t>Celkové bodové hodnocení každého projektu bude přeneseno na list "zápis z jednání výběrového orgánu" a zápis včetně hodnocení jednotlivých porjektů je předán rozhodovacímu orgánu MAS.</t>
  </si>
  <si>
    <t>Zápisy z jednání výběrového i rozhodovacího orgánu MAS zasílá MAS ŘO k závěrečnému ověření způsobilosti (formou vložení příloh do CSSF2014+).</t>
  </si>
  <si>
    <t>Zaměřuje se projekt na problém/nedostatky, který/které je skutečně potřebné řešit s ohledem na cíle strategie CLLD a je cílová skupina adekvátní náplni projektu?</t>
  </si>
  <si>
    <t>Potřebnost pro území MAS</t>
  </si>
  <si>
    <t>427/03_16_047/CLLD_16_01_149</t>
  </si>
  <si>
    <t>CZ.03.2.65/0.0/0.0/16_047/0009782</t>
  </si>
  <si>
    <t>Nová pracovní místa - Turistické centrum Pecka</t>
  </si>
  <si>
    <t>SALAGRO TOUR, spol s r. o.</t>
  </si>
  <si>
    <t>společnost s ručeným omezeným</t>
  </si>
  <si>
    <t xml:space="preserve">Cílové hodnoty indikátorů jsou nastaveny adekvátně, je zřejmé, jak byly stanoveny, odpovídají klíčovým aktivitám a jejich dosažení je reálné. Flexibilní forma práce je dostatečně popsána, u zkráceného úvazku je nezpochybnitelná, u plného úvazku je uváděna forma stlačeného pracovního týdne, rozložení pracovní doby však vychází jednostranně z potřeb zaměstnavatele bez reflektování potřeb CS. I přes tuto drobnou připomínku hodnotím projekt v daném kritériu jako velmi dobrý. </t>
  </si>
  <si>
    <t>Další kritéria věcného hodnocení nejsou stanovena.</t>
  </si>
  <si>
    <t xml:space="preserve">Cíl projektu je formulován dostatečně konkrétně, je měřitelný, termínovaný, v zásadě i dosažitelný, odpovídá SCLLD i celkové strategie v oblasti zaměstnanosti, nicméně není doložena jeho relevance vzhledem k potřebám CS, protože ty v projektu nejsou zmapovány. Klíčové aktivity jsou vhodně zvolené, mají stanovené výstupy (byť ne vždy měřitelné a ověřitelné - chybí např. dokumentace průběhu zapracování pod vedením mentora). Vnitřní konzistentnost a logika projektu jsou na dobré úrovni, plánovanými aktivitami lze dosáhnout stanovených výstupů, které vedou k naplnění projektového cíle. Účelnost projektu je zpochybnitelná s ohledem na nedostatečné analytické podložení problému a potřeb CS, i přesto v daném kritériu hodnotím projekt jako dobrý. </t>
  </si>
  <si>
    <t>Z nastavení výstupů lze ověřit dosažení cíle, lze identifikovat rozdíl dosaženého stavu oproti stavu před zahájením realizace. Budou k dispozici objektivní informace umožňující ověřit výsledky projektu (nově vytvořená pracovní místa a na nich zaměstanci, kteří budou mít dostatečné materiální zázemí pro svoji práci a zároveň budou dostatečně zaškoleni pod vedením mentora, definovaná pracovní náplň, zpracované metodiky a pracovní postupy), chybí však konkrétní nástroje k monitorování realizovaných aktivit a k hodnocení dosažených výsledků v oblasti mentoringu (výstup v KA 3 je definován obecně jako ukončení procesu zapracování, výstup v KA 4 uvádí obecně závěrečné hodnocení formou pohovoru, žadatel však neuvádí žádnou dokumentaci, na základě které by bylo možné výstupy ověřit). I přes uvedené nedostatky hodnotím projekt v daném kritériu jako dobrý.</t>
  </si>
  <si>
    <t>Dne:</t>
  </si>
  <si>
    <t>Hodnotici tabulku vypracoval/a:</t>
  </si>
  <si>
    <t xml:space="preserve">Podpis: </t>
  </si>
  <si>
    <t xml:space="preserve">Projekt má potenciál přispět k řešení problémů, na které se schválená SCLLD svými specifickými cíli zaměřuje, avšak jen velmi omezený. Analytické podložení problému se opírá o zastaralá data (statistiky MPSV z roku 2016, přitom na pobočkách ÚP lze vyžádat aktuální statistiky, žadatel však projekt s ÚP pravděpodobně vůbec nekonzultoval), prezentované souvislosti mezi opatřeními aktivní politiky zaměstnanosti (SÚPM) a realizovanými projekty ESF na snížení nezaměstnanosti jsou velmi zjednodušující, nereflektují aktuální stav ekonomiky a trhu práce. Cílová skupina je v souladu s výzvou, její velikost a struktura v městysu Pecka a okolních obcích však není doložena (pouze zastaralé statistiky za ORP Nová Paka), potřeby CS taktéž nejsou blíže zmapovány (jen konstatování potřeby nalézt pracovní uplatnění), není nijak podložena potřebnost zřízení TIC v městysu ani zájem CS o tato pracovní místa. Dle informací v SCLLD se městys Pecka řadí mezi obce s dobrou infrastrukturou, patří mezi turisticky atraktivní destinace, působí zde firmy zaměřené na služby cestovního ruchu i subjekty výrobní.  Aktuální míra nezaměstnanosti v ORP Nová Paka je pod hranicí 3 %, což lze považovat za plnou zaměstnanost, respektive přirozenou míru nezaměstnanosti. Potřeba vytváření dotovaných pracovních míst na území městysu Pecka není dostatečně prokázána. Projekt reflektuje zájmy a preference žadatele, nikoliv potřeby CS.  Uvedené nedostatky by mohly být důvodem k eliminaci projektu, přesto s ohledem na multiplikační efekt projektu (vedle zaměstnanosti přispívá též ke zkvalitnění služeb cestovního ruchu, má potenicál pozitivně ovlivnit lokální ekonomické subjekty, spoluprací s městysem a Hradem Pecka, jehož je městys provozovatelem, pomůže zlepšit propagaci a zatraktivnit nabídku služeb) nakonec hodnotím projekt v daném kritériu jako dostatečný. </t>
  </si>
  <si>
    <r>
      <t xml:space="preserve">Rozpočet projektu je dobře strukturovaný a provázaný s klíčovými aktivitami, rozpočtové položky jsou dostatečně kalkulovány, náklady však nejsou vždy přiřazeny do správné rozpočtové kapitoly a hlavním nedostatkem je jeho nehospodárnost, s ohledem na plánované výstupy je nadhodnocen a překračuje obvyklé ceny a mzdy v odvětví činnosti. 
</t>
    </r>
    <r>
      <rPr>
        <u/>
        <sz val="10"/>
        <rFont val="Arial"/>
        <family val="2"/>
        <charset val="238"/>
      </rPr>
      <t xml:space="preserve">Navrhuji tyto úpravy rozpočtu:  </t>
    </r>
    <r>
      <rPr>
        <sz val="10"/>
        <rFont val="Arial"/>
        <family val="2"/>
        <charset val="238"/>
      </rPr>
      <t xml:space="preserve">
</t>
    </r>
    <r>
      <rPr>
        <b/>
        <sz val="10"/>
        <rFont val="Arial"/>
        <family val="2"/>
        <charset val="238"/>
      </rPr>
      <t>Kapitola 1.1.3. Zařízení a vybavení</t>
    </r>
    <r>
      <rPr>
        <sz val="10"/>
        <rFont val="Arial"/>
        <family val="2"/>
        <charset val="238"/>
      </rPr>
      <t xml:space="preserve">
- položka 1.1.3.2.2.2. Multifunkční zařízení  - bez odůvodnění překročena obvyklá cena, dle parametrů jde o standardní zařízení, snížit na úroveň obvyklých cen - max. 6.033 Kč bez DPH.
</t>
    </r>
    <r>
      <rPr>
        <b/>
        <sz val="10"/>
        <rFont val="Arial"/>
        <family val="2"/>
        <charset val="238"/>
      </rPr>
      <t xml:space="preserve">Kapitola 1.1.6. Přímá podpora cílové skupiny </t>
    </r>
    <r>
      <rPr>
        <sz val="10"/>
        <rFont val="Arial"/>
        <family val="2"/>
        <charset val="238"/>
      </rPr>
      <t xml:space="preserve">
1.1.6.1. Mzdové příspěvky - mzdy nových zaměstnanců neodpovídají nařízení vlády č. 399/2017 Sb., pracovníci TIC dle popsané pracovní náplně spadají do platové třídy 8, resp. 9, s praxí do 1 roku, tomu odpovídá hrubá měsíční mzda 16.000 Kč, resp. 17.360 Kč (ověřeno http://www.aticcr.cz/mzdy-a-zarazeni-pracovniku-tic/ds-1165/p1=2827) - nevylučuje možnost žadatele poskytnout novým zaměstnancům mzdy vyšší, avšak mzdové náklady nad rámec obvyklých mezd/platů nejsou uznatelným nákladem projektu; délka podpory formou mzdových příspěvků je nepřiměřeně dlouhá (ÚP poskytuje příspěvky na SÚPM max. 12 měsíců, což je dostatečná doba na zapracování, další podpora je samoúčelná), navrhuji proto následující úpravy:
- položka 1.1.6.1.1. Vedoucí TIC - úvazek 1,0 - hrubá mzda 17.360 Kč po dobu 12 měsíců, tj. krácení o 496.680 Kč na 208.320 Kč;
- položka 1.1.6.1.2. Pracovník TIC - úvazek 0,5 - hrubá mzda 8.000 Kč po dobu 12 měsíců, tj. krácení o 234.000 Kč na 96.000 Kč;
- položka 1.1.6.1.3. Zákonné odvody - 8.750 Kč měsíčně po dobu 12 měsíců, tj. krácení o 246.900 Kč na 105.000 Kč.
- náklady na mentora (položky 1.1.6.1.4. a 1.1.6.1.5.) nelze vykazovat v přímé podpoře, není cílovou skupinou, stanovená mzda je podhodnocena, nutno převést do kapitoly 1.1.1. Osobní náklady, navrhuji navýšit sazbu na dolní hranici obvyklých mezd a v návaznsoti na úpravu délky projektu krátit rozsah činnosti v rámci KA 4 ze 112 na 40 hodin (4h x 9 měs.+ 4h na závěrečné hodnocení), po úpravě nová položka 1.1.1.3.2. Mentor -  DPP, 193 Kč/hodina, 220 h práce (180 + 40), náklady 42.460 Kč (navýšení o 13.260 Kč). </t>
    </r>
  </si>
  <si>
    <t>Klíčové aktivity projektu jsou popsány stručně, ale srozumitelně. Z hlediska aktivit se jedná o jednoduchý projekt, který neplánuje komplexně působit na cílovou skupinu, návaznost jednotlivých aktivit je vhodně nastavena.  Způsob provádění klíčových aktivit je stručně nastíněn, do procesu zapracování nových zaměstnanců je zapojen mentor, který má s ohledem na provozování TIC Pod Zvičinou prokazatelně dostatečné odborné znalosti, není však průkazná jeho didaktická a metodická způsobilost v mentorování. Chybí konkrétní informace, jak bude mentoring probíhat (uvedeny pouze časové dotace, chybí definované metody práce, konkrétní nástroje dokládající průběh mentoringu a hodnocení dosažených výsledků, nejsou jasné postupy ani výstupy z monitorování realizace aktivit). Klíčové aktivity 2 a 3 mají optimální časovou dotaci, u KA 4 je časová dotace výrazně nadhodnocena, na zapracování a prověření kvalit nových zaměstnanců s ohledem na jejich pracovní náplň jsou dostačující 3 měsíce (zkušební doba), s ohledem na skutečnost, že jde o nově vytvořená pracovní místa na nově vzniklé pobočce TIC lze akceptovat dotování pracovních míst po dobu maximálně 1 roku. Celková délka projektu je nepřiměřeně dlouhá, dosažení požadovaných výstupů v dostatečné kvalitě lze zajistit za podstatně kratší dobu, požaduji zkrátit dobu realizace z 31 měsíců na 13 měsíců (1 měsíc přípravy + 12 měsíců dotovaná nově vytvořená pracovní místa). V daném kritériu shledávám s ohledem na výše uvedené nedostatky projekt dobrý.</t>
  </si>
  <si>
    <t>Z předložené žádosti není jasné, jakým způsobem bude cílová skupina oslovena a jak budou vybráni konkrétní zástupci CS na nově vytvořená pracovní místa. Žadatel vychází z předpokladu, že neaktivní osoby, uchazeči a zájemci o zaměstnání mají zájem a potřebu nalézt pracovní uplatnění, nicméně nezamýšlí se nad jejich specifickými potřebami (motivace  k pracovnímu uplatnění na nabízených pozicích, rozvržení pracovní doby, možnosti adaptace pracovního místa na potřeby CS). Způsob práce s CS po přijetí do zaměstnání je stručně popsán a lze ho hodnotit jako efektivní, v počátečních fázích projektu budou mít noví zaměstnanci k dispozici mentora, který jim usnadní zapracování na nová pracovní místa, následně se předpokládá samostatná činnost průběžně monitorovaná mentorem, který poskytne zpětnou vazbu, hodnocení a doporučení. Ačkoliv žadatel v popisu inovativnosti zmiňuje flexibilitu a možnost individuálního přizpůsobení využití času, z popisu projektu žádné takové možnosti nevyplývají, pracovní doba je určena jednostranně potřebami zaměstnavatele. Aktivity jsou plánovány bez možnosti jejich ovlivnění ze strany CS, zapojení CS je omezeno na sdílení informací. I přes uvedené nedostatky lze v daném kritériu projekt hodnotit jako dobrý.</t>
  </si>
  <si>
    <t>Lenka Malá</t>
  </si>
  <si>
    <t>Tomáš Komárek</t>
  </si>
  <si>
    <t>Ing. Ladislav Stuchlík</t>
  </si>
  <si>
    <t>Ing. Martin Mitlöhner</t>
  </si>
  <si>
    <t>Stanislav Doubek</t>
  </si>
  <si>
    <t>Krzystzof Mikuszewski</t>
  </si>
  <si>
    <t>Marie Kynčlová</t>
  </si>
  <si>
    <t>Členové hodnotící komise se ztotožňují s hodnocením externího hodnotitele a následujícími závěry: Projekt se svými aktivitami  zaměřuje na problémy a cílové skupiny, které jsou v souladu s výzvou, neposkytuje ale dostatečné analytické podložení problému ani potřeb cílové skupiny. Vychází ze zastaralých statistik a zjednodušuje příčinné souvislosti problému i posouzení potřeb CS. Cíl projektu je formulován v zásadě správně, v souladu s metodikou SMART (s výhradou k relevanci vzhledem k potřebám CS). Aktivity jsou s ohledem na stanovený cíl zvoleny vhodně, jejich výstupy (byť nejsou u všech aktivit dostatečně popsány - zvláště chybí konkretizace výstupů KA 3 a 4 alespoň na úrovni dokumentaci aktivit) povedou k naplnění cíle. Projektová logika je vnitřně konzistentní, dosažení cíle lze na základě výstupů objektivně ověřit. Cílové hodnoty indikátorů jsou adekvátní, je zřejmé, jak k nim žadatel dospěl, jejich dosažení je reálné. Intenzita zapojení cílové skupiny je omezena na sdílení informací, CS nemá žádný vliv na nastavení projektových aktivit ani na uspořádání pracovních míst, vše je naplánováno jednostranně dle preferencí zaměstnavatele, potřeby CS reflektovány nejsou (žádný vliv na uspořádání pracovních míst, rozvržení pracovní doby, frekvenci a rozsah zapojení mentora). Plánované aktivity jsou popsány srozumitelně, ale ne vždy zcela konkrétně (chybí například jakákoliv bližší ifnoramce k oslovení a výběru CS), je jasná jejich návaznost, nemají však vhodně nastavené časové dotace, projekt je s ohledem na požadované výstupy nepřiměřeně dlouhý. Rozpočet, byť je v zásadě dobře strukturovaný a provázaný na klíčové aktivity, vykazuje nedostatky z hlediska hospodárnosti. 
Podporu projektu podmiňuji minimálně následujícími úpravami (odůvodnění viz příslušná kritéria): 
1) zkrácení délky projektu na 13 měsíců;
2) přepracování rozpočtu tak, aby byl hospodárný, efektivní, správně strukturovaný a položky odpovídaly obvyklým cenám a mzdám/platům:
- položka 1.1.3.2.2 Multifunkční zařízení - snížit na úroveň obvyklých cen, max. 6.033 Kč bez DPH;
- položka 1.1.6.1.1. Vedoucí TIC (1,0 úvazku) - krácení hrubé mzdy na 17.360 Kč měsíčně po dobu 12 měsíců;
- položka 1.1.6.1.2. Pracovník TIC (0,5 úvazku) - krácení hrubé mzdy na 8.000 Kč měsíčně po dobu 12 měsíců;
- položka 1.1.6.1.3. Zákonné odvody ve vztahu k položkám 1.1.6.1.1. a 1.1.6.1.2. - krácení na 8.750 Kč měsíčně po dobu 12 měsíců;
- položky 1.1.6.1.4. a 1.1.6.1.5. osobní náklady Mentor - nelze vykazovat v kapitole 1.1.6. Přímá podpora, krácení v plné výši, převedení do kapitoly 1.1.1. Osobní náklady
- nová položka 1.1.1.3.2. Mentor - zvýšit sazbu na dolní hranici obvyklých mezd/platů, tj. 193 Kč na hodinu, s ohledem na krácení délky projektu krátit rozsah o 72 hodin na 220 hodin.
Po zapracování navržených úprav lze projekt doporučit k realizaci.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</si>
</sst>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Arial"/>
      <family val="2"/>
      <charset val="238"/>
    </font>
    <font>
      <sz val="11"/>
      <color theme="1"/>
      <name val="Arial"/>
      <family val="2"/>
      <charset val="238"/>
    </font>
    <font>
      <b/>
      <sz val="11"/>
      <name val="Arial"/>
      <family val="2"/>
      <charset val="238"/>
    </font>
    <font>
      <sz val="10"/>
      <color theme="1"/>
      <name val="Arial"/>
      <family val="2"/>
      <charset val="238"/>
    </font>
    <font>
      <i/>
      <sz val="11"/>
      <color theme="1"/>
      <name val="Arial"/>
      <family val="2"/>
      <charset val="238"/>
    </font>
    <font>
      <sz val="11"/>
      <name val="Arial"/>
      <family val="2"/>
      <charset val="238"/>
    </font>
    <font>
      <b/>
      <sz val="10"/>
      <color theme="1"/>
      <name val="Arial"/>
      <family val="2"/>
      <charset val="238"/>
    </font>
    <font>
      <u/>
      <sz val="11"/>
      <color theme="10"/>
      <name val="Calibri"/>
      <family val="2"/>
      <charset val="238"/>
      <scheme val="minor"/>
    </font>
    <font>
      <sz val="10"/>
      <color theme="1"/>
      <name val="Calibri"/>
      <family val="2"/>
      <charset val="238"/>
    </font>
    <font>
      <vertAlign val="superscript"/>
      <sz val="9"/>
      <color theme="1"/>
      <name val="Calibri"/>
      <family val="2"/>
      <charset val="238"/>
      <scheme val="minor"/>
    </font>
    <font>
      <b/>
      <sz val="22"/>
      <color rgb="FF002060"/>
      <name val="Calibri"/>
      <family val="2"/>
      <charset val="238"/>
      <scheme val="minor"/>
    </font>
    <font>
      <b/>
      <sz val="14"/>
      <color theme="1"/>
      <name val="Calibri"/>
      <family val="2"/>
      <charset val="238"/>
      <scheme val="minor"/>
    </font>
    <font>
      <sz val="11"/>
      <name val="Calibri"/>
      <family val="2"/>
      <charset val="238"/>
      <scheme val="minor"/>
    </font>
    <font>
      <sz val="10"/>
      <name val="Arial"/>
      <family val="2"/>
      <charset val="238"/>
    </font>
    <font>
      <b/>
      <sz val="10"/>
      <name val="Arial"/>
      <family val="2"/>
      <charset val="238"/>
    </font>
    <font>
      <u/>
      <sz val="10"/>
      <name val="Arial"/>
      <family val="2"/>
      <charset val="238"/>
    </font>
    <font>
      <b/>
      <i/>
      <sz val="10"/>
      <color theme="1"/>
      <name val="Arial"/>
      <family val="2"/>
      <charset val="238"/>
    </font>
  </fonts>
  <fills count="7">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0" tint="-0.14999847407452621"/>
        <bgColor indexed="64"/>
      </patternFill>
    </fill>
    <fill>
      <patternFill patternType="gray125">
        <bgColor theme="0" tint="-4.9989318521683403E-2"/>
      </patternFill>
    </fill>
    <fill>
      <patternFill patternType="solid">
        <fgColor theme="0" tint="-4.9989318521683403E-2"/>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s>
  <cellStyleXfs count="5">
    <xf numFmtId="0" fontId="0" fillId="0" borderId="0"/>
    <xf numFmtId="0" fontId="2" fillId="2" borderId="0" applyNumberFormat="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4" fillId="0" borderId="0"/>
  </cellStyleXfs>
  <cellXfs count="112">
    <xf numFmtId="0" fontId="0" fillId="0" borderId="0" xfId="0"/>
    <xf numFmtId="0" fontId="1" fillId="0" borderId="0" xfId="0" applyFont="1"/>
    <xf numFmtId="0" fontId="0" fillId="0" borderId="0" xfId="0" applyAlignment="1">
      <alignment wrapText="1"/>
    </xf>
    <xf numFmtId="9" fontId="0" fillId="0" borderId="0" xfId="0" applyNumberFormat="1"/>
    <xf numFmtId="0" fontId="0" fillId="0" borderId="0" xfId="0" applyAlignment="1">
      <alignment horizontal="center"/>
    </xf>
    <xf numFmtId="0" fontId="5" fillId="0" borderId="8" xfId="0" applyFont="1" applyBorder="1"/>
    <xf numFmtId="0" fontId="0" fillId="0" borderId="0" xfId="0" applyAlignment="1">
      <alignment horizontal="left" wrapText="1" indent="4"/>
    </xf>
    <xf numFmtId="0" fontId="7" fillId="2" borderId="5" xfId="1" applyFont="1" applyBorder="1" applyAlignment="1">
      <alignment vertical="center"/>
    </xf>
    <xf numFmtId="0" fontId="7" fillId="2" borderId="6" xfId="1" applyFont="1" applyBorder="1" applyAlignment="1">
      <alignment vertical="center"/>
    </xf>
    <xf numFmtId="0" fontId="7" fillId="2" borderId="6" xfId="1" applyFont="1" applyBorder="1" applyAlignment="1">
      <alignment horizontal="center" vertical="center" wrapText="1"/>
    </xf>
    <xf numFmtId="0" fontId="0" fillId="0" borderId="0" xfId="0" applyAlignment="1">
      <alignment vertical="center"/>
    </xf>
    <xf numFmtId="0" fontId="6" fillId="0" borderId="9" xfId="0" applyFont="1" applyBorder="1" applyAlignment="1">
      <alignment vertical="center" wrapText="1"/>
    </xf>
    <xf numFmtId="0" fontId="8" fillId="0" borderId="9" xfId="0" applyFont="1" applyBorder="1" applyAlignment="1">
      <alignment vertical="center" wrapText="1"/>
    </xf>
    <xf numFmtId="0" fontId="6" fillId="0" borderId="9" xfId="0" applyFont="1" applyBorder="1" applyAlignment="1">
      <alignment horizontal="center" vertical="center"/>
    </xf>
    <xf numFmtId="0" fontId="6" fillId="0" borderId="8" xfId="0" applyFont="1" applyBorder="1" applyAlignment="1">
      <alignment vertical="center" wrapText="1"/>
    </xf>
    <xf numFmtId="0" fontId="8" fillId="0" borderId="8" xfId="0" applyFont="1" applyBorder="1" applyAlignment="1">
      <alignment vertical="center" wrapText="1"/>
    </xf>
    <xf numFmtId="0" fontId="6" fillId="0" borderId="8" xfId="0" applyFont="1" applyBorder="1" applyAlignment="1">
      <alignment horizontal="center" vertical="center" wrapText="1"/>
    </xf>
    <xf numFmtId="0" fontId="8" fillId="0" borderId="20" xfId="0" applyFont="1" applyBorder="1" applyAlignment="1">
      <alignment vertical="center" wrapText="1"/>
    </xf>
    <xf numFmtId="0" fontId="6" fillId="0" borderId="20" xfId="0" applyFont="1" applyBorder="1" applyAlignment="1">
      <alignment horizontal="center" vertical="center" wrapText="1"/>
    </xf>
    <xf numFmtId="0" fontId="8" fillId="0" borderId="22" xfId="0" applyFont="1" applyBorder="1" applyAlignment="1">
      <alignment wrapText="1"/>
    </xf>
    <xf numFmtId="0" fontId="0" fillId="0" borderId="0" xfId="0" applyAlignment="1">
      <alignment horizontal="left" indent="4"/>
    </xf>
    <xf numFmtId="0" fontId="7" fillId="2" borderId="5" xfId="1" applyFont="1" applyBorder="1" applyAlignment="1">
      <alignment wrapText="1"/>
    </xf>
    <xf numFmtId="0" fontId="11" fillId="3" borderId="10" xfId="0" applyFont="1" applyFill="1" applyBorder="1" applyAlignment="1">
      <alignment horizontal="left" vertical="center" shrinkToFit="1"/>
    </xf>
    <xf numFmtId="0" fontId="11" fillId="3" borderId="9" xfId="0" applyFont="1" applyFill="1" applyBorder="1" applyAlignment="1">
      <alignment horizontal="left" vertical="center" shrinkToFit="1"/>
    </xf>
    <xf numFmtId="0" fontId="11" fillId="3" borderId="1" xfId="0" applyFont="1" applyFill="1" applyBorder="1" applyAlignment="1">
      <alignment horizontal="left" vertical="center" shrinkToFit="1"/>
    </xf>
    <xf numFmtId="0" fontId="11" fillId="3" borderId="8" xfId="0" applyFont="1" applyFill="1" applyBorder="1" applyAlignment="1">
      <alignment horizontal="left" vertical="center" shrinkToFit="1"/>
    </xf>
    <xf numFmtId="0" fontId="11" fillId="3" borderId="3"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5" borderId="0" xfId="0" applyFill="1" applyBorder="1"/>
    <xf numFmtId="0" fontId="0" fillId="5" borderId="0" xfId="0" applyFill="1" applyBorder="1" applyAlignment="1">
      <alignment horizontal="center"/>
    </xf>
    <xf numFmtId="46" fontId="13" fillId="0" borderId="0" xfId="0" applyNumberFormat="1" applyFont="1" applyBorder="1" applyAlignment="1">
      <alignment vertical="center" wrapText="1"/>
    </xf>
    <xf numFmtId="9" fontId="0" fillId="5" borderId="0" xfId="2" applyFont="1" applyFill="1" applyBorder="1"/>
    <xf numFmtId="9" fontId="0" fillId="5" borderId="0" xfId="0" applyNumberFormat="1" applyFill="1" applyBorder="1"/>
    <xf numFmtId="9" fontId="0" fillId="5" borderId="0" xfId="0" applyNumberFormat="1" applyFill="1" applyBorder="1" applyAlignment="1">
      <alignment horizontal="center"/>
    </xf>
    <xf numFmtId="0" fontId="13" fillId="0" borderId="0" xfId="0" applyFont="1" applyBorder="1" applyAlignment="1">
      <alignment vertical="center" wrapText="1"/>
    </xf>
    <xf numFmtId="0" fontId="12" fillId="0" borderId="0" xfId="3" applyAlignment="1">
      <alignment horizontal="justify" vertical="center"/>
    </xf>
    <xf numFmtId="0" fontId="14" fillId="0" borderId="0" xfId="0" applyFont="1" applyAlignment="1">
      <alignment horizontal="justify" vertical="center"/>
    </xf>
    <xf numFmtId="0" fontId="0" fillId="1" borderId="0" xfId="0" applyFill="1"/>
    <xf numFmtId="0" fontId="5" fillId="4" borderId="8" xfId="0" applyFont="1" applyFill="1" applyBorder="1" applyAlignment="1">
      <alignment vertical="center"/>
    </xf>
    <xf numFmtId="0" fontId="5" fillId="4" borderId="20" xfId="0" applyFont="1" applyFill="1" applyBorder="1" applyAlignment="1">
      <alignment vertical="center"/>
    </xf>
    <xf numFmtId="2" fontId="6" fillId="4" borderId="21" xfId="2" applyNumberFormat="1" applyFont="1" applyFill="1" applyBorder="1" applyAlignment="1">
      <alignment horizontal="left" vertical="center" indent="4"/>
    </xf>
    <xf numFmtId="0" fontId="10" fillId="6" borderId="13" xfId="0" applyFont="1" applyFill="1" applyBorder="1" applyAlignment="1">
      <alignment horizontal="center" vertical="center" wrapText="1"/>
    </xf>
    <xf numFmtId="0" fontId="16" fillId="0" borderId="0" xfId="0" applyFont="1"/>
    <xf numFmtId="0" fontId="16" fillId="0" borderId="0" xfId="0" applyFont="1" applyAlignment="1">
      <alignment horizontal="center"/>
    </xf>
    <xf numFmtId="0" fontId="16" fillId="0" borderId="0" xfId="0" applyFont="1" applyAlignment="1">
      <alignment horizontal="left" indent="4"/>
    </xf>
    <xf numFmtId="0" fontId="5" fillId="0" borderId="10" xfId="0" applyFont="1" applyBorder="1" applyAlignment="1">
      <alignment vertical="center" wrapText="1"/>
    </xf>
    <xf numFmtId="0" fontId="21" fillId="0" borderId="19" xfId="0" applyFont="1" applyBorder="1" applyAlignment="1">
      <alignment vertical="center" wrapText="1"/>
    </xf>
    <xf numFmtId="0" fontId="9" fillId="0" borderId="20" xfId="0" applyFont="1" applyBorder="1" applyAlignment="1">
      <alignment vertical="top" wrapText="1"/>
    </xf>
    <xf numFmtId="2" fontId="6" fillId="4" borderId="9" xfId="2" applyNumberFormat="1" applyFont="1" applyFill="1" applyBorder="1" applyAlignment="1">
      <alignment horizontal="center" vertical="center"/>
    </xf>
    <xf numFmtId="0" fontId="16" fillId="0" borderId="0" xfId="0" applyFont="1" applyAlignment="1"/>
    <xf numFmtId="0" fontId="0" fillId="0" borderId="0" xfId="0" applyAlignment="1"/>
    <xf numFmtId="0" fontId="0" fillId="5" borderId="0" xfId="0" applyFill="1" applyBorder="1" applyAlignment="1"/>
    <xf numFmtId="9" fontId="0" fillId="5" borderId="0" xfId="0" applyNumberFormat="1" applyFill="1" applyBorder="1" applyAlignment="1"/>
    <xf numFmtId="0" fontId="7" fillId="2" borderId="5" xfId="1" applyFont="1" applyBorder="1" applyAlignment="1">
      <alignment vertical="center" wrapText="1"/>
    </xf>
    <xf numFmtId="14" fontId="10" fillId="6" borderId="13"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0" fontId="4" fillId="0" borderId="0" xfId="4" applyFont="1" applyFill="1"/>
    <xf numFmtId="0" fontId="4" fillId="0" borderId="0" xfId="4" applyFill="1"/>
    <xf numFmtId="0" fontId="7" fillId="2" borderId="5" xfId="1" applyFont="1" applyBorder="1" applyAlignment="1">
      <alignment horizontal="left" vertical="center" wrapText="1" indent="1"/>
    </xf>
    <xf numFmtId="0" fontId="7" fillId="2" borderId="14" xfId="1" applyFont="1" applyBorder="1" applyAlignment="1">
      <alignment horizontal="left" vertical="center" wrapText="1" indent="1"/>
    </xf>
    <xf numFmtId="0" fontId="7" fillId="0" borderId="29" xfId="1" applyFont="1" applyFill="1" applyBorder="1" applyAlignment="1">
      <alignment vertical="center" wrapText="1"/>
    </xf>
    <xf numFmtId="0" fontId="10" fillId="0" borderId="27" xfId="0" applyFont="1" applyFill="1" applyBorder="1" applyAlignment="1">
      <alignment horizontal="center" vertical="center" wrapText="1"/>
    </xf>
    <xf numFmtId="0" fontId="7" fillId="0" borderId="27" xfId="1" applyFont="1" applyFill="1" applyBorder="1" applyAlignment="1">
      <alignment vertical="center" wrapText="1"/>
    </xf>
    <xf numFmtId="14" fontId="10" fillId="0" borderId="27" xfId="0" applyNumberFormat="1" applyFont="1" applyFill="1" applyBorder="1" applyAlignment="1">
      <alignment horizontal="center" vertical="center" wrapText="1"/>
    </xf>
    <xf numFmtId="0" fontId="4" fillId="0" borderId="0" xfId="4" applyBorder="1"/>
    <xf numFmtId="0" fontId="0" fillId="0" borderId="0" xfId="0" applyBorder="1"/>
    <xf numFmtId="0" fontId="0" fillId="0" borderId="0" xfId="0" applyBorder="1" applyAlignment="1">
      <alignment horizontal="center"/>
    </xf>
    <xf numFmtId="0" fontId="7" fillId="2" borderId="5" xfId="1" applyFont="1" applyBorder="1"/>
    <xf numFmtId="2" fontId="7" fillId="6" borderId="13" xfId="0" applyNumberFormat="1" applyFont="1" applyFill="1" applyBorder="1" applyAlignment="1">
      <alignment horizontal="center" wrapText="1"/>
    </xf>
    <xf numFmtId="0" fontId="8" fillId="0" borderId="11" xfId="0" applyFont="1" applyBorder="1" applyAlignment="1">
      <alignment vertical="center" wrapText="1"/>
    </xf>
    <xf numFmtId="0" fontId="8" fillId="0" borderId="2" xfId="0" applyFont="1" applyBorder="1" applyAlignment="1">
      <alignment vertical="center" wrapText="1"/>
    </xf>
    <xf numFmtId="0" fontId="18" fillId="0" borderId="2" xfId="0" applyFont="1" applyBorder="1" applyAlignment="1">
      <alignment vertical="center" wrapText="1"/>
    </xf>
    <xf numFmtId="0" fontId="4" fillId="0" borderId="30" xfId="4" applyFont="1" applyBorder="1"/>
    <xf numFmtId="0" fontId="0" fillId="0" borderId="30" xfId="0" applyBorder="1"/>
    <xf numFmtId="0" fontId="0" fillId="0" borderId="31" xfId="0" applyBorder="1"/>
    <xf numFmtId="0" fontId="0" fillId="0" borderId="32" xfId="0" applyBorder="1"/>
    <xf numFmtId="14" fontId="10" fillId="0" borderId="13" xfId="0" applyNumberFormat="1" applyFont="1" applyFill="1" applyBorder="1" applyAlignment="1">
      <alignment horizontal="center" vertical="center" wrapText="1"/>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0" fontId="10" fillId="0" borderId="8" xfId="0" applyFont="1" applyBorder="1" applyAlignment="1">
      <alignment horizontal="left"/>
    </xf>
    <xf numFmtId="0" fontId="5" fillId="0" borderId="19" xfId="0" applyFont="1" applyBorder="1" applyAlignment="1">
      <alignment vertical="center"/>
    </xf>
    <xf numFmtId="0" fontId="1" fillId="0" borderId="10" xfId="0" applyFont="1" applyBorder="1" applyAlignment="1">
      <alignment vertical="center"/>
    </xf>
    <xf numFmtId="0" fontId="5" fillId="0" borderId="19" xfId="0" applyFont="1" applyBorder="1" applyAlignment="1">
      <alignment vertical="center" wrapText="1"/>
    </xf>
    <xf numFmtId="0" fontId="1" fillId="0" borderId="10" xfId="0" applyFont="1" applyBorder="1" applyAlignment="1">
      <alignment vertical="center" wrapText="1"/>
    </xf>
    <xf numFmtId="0" fontId="7" fillId="2" borderId="28" xfId="1" applyFont="1" applyBorder="1" applyAlignment="1">
      <alignment horizontal="center" vertical="center" wrapText="1"/>
    </xf>
    <xf numFmtId="0" fontId="7" fillId="2" borderId="26" xfId="1" applyFont="1" applyBorder="1" applyAlignment="1">
      <alignment horizontal="center" vertical="center" wrapText="1"/>
    </xf>
    <xf numFmtId="0" fontId="3" fillId="3" borderId="9" xfId="0" applyFont="1" applyFill="1" applyBorder="1" applyAlignment="1">
      <alignment horizontal="left" vertical="center" shrinkToFit="1"/>
    </xf>
    <xf numFmtId="0" fontId="0" fillId="0" borderId="23" xfId="0" applyBorder="1" applyAlignment="1">
      <alignment horizontal="left" vertical="center" shrinkToFit="1"/>
    </xf>
    <xf numFmtId="0" fontId="7" fillId="4" borderId="8" xfId="0" applyFont="1" applyFill="1" applyBorder="1" applyAlignment="1">
      <alignment horizontal="center"/>
    </xf>
    <xf numFmtId="0" fontId="7" fillId="4" borderId="2" xfId="0" applyFont="1" applyFill="1" applyBorder="1" applyAlignment="1">
      <alignment horizontal="center"/>
    </xf>
    <xf numFmtId="0" fontId="10" fillId="0" borderId="16" xfId="0" applyFont="1" applyBorder="1" applyAlignment="1">
      <alignment horizontal="left"/>
    </xf>
    <xf numFmtId="0" fontId="17" fillId="0" borderId="17" xfId="0" applyFont="1" applyBorder="1" applyAlignment="1">
      <alignment horizontal="left"/>
    </xf>
    <xf numFmtId="0" fontId="17" fillId="0" borderId="18" xfId="0" applyFont="1" applyBorder="1" applyAlignment="1">
      <alignment horizontal="left"/>
    </xf>
    <xf numFmtId="0" fontId="4" fillId="0" borderId="14" xfId="4" applyBorder="1" applyAlignment="1">
      <alignment horizontal="center"/>
    </xf>
    <xf numFmtId="0" fontId="4" fillId="0" borderId="13" xfId="4" applyBorder="1" applyAlignment="1">
      <alignment horizontal="center"/>
    </xf>
    <xf numFmtId="0" fontId="3" fillId="3" borderId="12" xfId="0" applyFont="1" applyFill="1" applyBorder="1" applyAlignment="1">
      <alignment horizontal="left" vertical="center" shrinkToFit="1"/>
    </xf>
    <xf numFmtId="0" fontId="0" fillId="0" borderId="24" xfId="0" applyBorder="1" applyAlignment="1">
      <alignment horizontal="left" vertical="center" shrinkToFit="1"/>
    </xf>
    <xf numFmtId="0" fontId="7" fillId="4" borderId="12" xfId="0" applyFont="1" applyFill="1" applyBorder="1" applyAlignment="1">
      <alignment horizontal="center"/>
    </xf>
    <xf numFmtId="0" fontId="7" fillId="4" borderId="4" xfId="0" applyFont="1" applyFill="1" applyBorder="1" applyAlignment="1">
      <alignment horizontal="center"/>
    </xf>
    <xf numFmtId="0" fontId="15" fillId="0" borderId="25" xfId="0" applyFont="1" applyBorder="1" applyAlignment="1">
      <alignment horizontal="center"/>
    </xf>
    <xf numFmtId="0" fontId="3" fillId="3" borderId="8" xfId="0" applyFont="1" applyFill="1" applyBorder="1" applyAlignment="1">
      <alignment horizontal="left" vertical="center" shrinkToFit="1"/>
    </xf>
    <xf numFmtId="0" fontId="0" fillId="0" borderId="16" xfId="0" applyBorder="1" applyAlignment="1">
      <alignment horizontal="left" vertical="center" shrinkToFit="1"/>
    </xf>
    <xf numFmtId="0" fontId="7" fillId="2" borderId="5" xfId="1" applyFont="1" applyBorder="1" applyAlignment="1">
      <alignment horizontal="left" vertical="center"/>
    </xf>
    <xf numFmtId="0" fontId="7" fillId="2" borderId="6" xfId="1" applyFont="1" applyBorder="1" applyAlignment="1">
      <alignment horizontal="left" vertical="center"/>
    </xf>
    <xf numFmtId="0" fontId="7" fillId="2" borderId="7" xfId="1" applyFont="1" applyBorder="1" applyAlignment="1">
      <alignment horizontal="left" vertical="center"/>
    </xf>
    <xf numFmtId="0" fontId="10" fillId="0" borderId="14" xfId="1" applyFont="1" applyFill="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7" fillId="2" borderId="14" xfId="1" applyFont="1" applyBorder="1" applyAlignment="1">
      <alignment horizontal="center" vertical="center" wrapText="1"/>
    </xf>
    <xf numFmtId="0" fontId="7" fillId="2" borderId="15" xfId="1" applyFont="1" applyBorder="1" applyAlignment="1">
      <alignment horizontal="center" vertical="center" wrapText="1"/>
    </xf>
    <xf numFmtId="0" fontId="7" fillId="2" borderId="13" xfId="1" applyFont="1" applyBorder="1" applyAlignment="1">
      <alignment horizontal="center" vertical="center" wrapText="1"/>
    </xf>
  </cellXfs>
  <cellStyles count="5">
    <cellStyle name="60 % – Zvýraznění1" xfId="1" builtinId="32"/>
    <cellStyle name="Hypertextový odkaz" xfId="3" builtinId="8"/>
    <cellStyle name="Normální" xfId="0" builtinId="0"/>
    <cellStyle name="Normální 2" xfId="4"/>
    <cellStyle name="Procenta" xfId="2" builtin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2790825</xdr:colOff>
      <xdr:row>6</xdr:row>
      <xdr:rowOff>600075</xdr:rowOff>
    </xdr:from>
    <xdr:ext cx="184731" cy="264560"/>
    <xdr:sp macro="" textlink="">
      <xdr:nvSpPr>
        <xdr:cNvPr id="2" name="TextovéPole 1"/>
        <xdr:cNvSpPr txBox="1"/>
      </xdr:nvSpPr>
      <xdr:spPr>
        <a:xfrm>
          <a:off x="13182600" y="319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abSelected="1" view="pageBreakPreview" topLeftCell="A16" zoomScale="60" zoomScaleNormal="80" workbookViewId="0">
      <selection activeCell="A19" sqref="A19:G19"/>
    </sheetView>
  </sheetViews>
  <sheetFormatPr defaultRowHeight="15" x14ac:dyDescent="0.25"/>
  <cols>
    <col min="1" max="1" width="26.28515625" customWidth="1"/>
    <col min="2" max="2" width="38.28515625" customWidth="1"/>
    <col min="3" max="3" width="27.28515625" customWidth="1"/>
    <col min="4" max="4" width="27.140625" style="4" customWidth="1"/>
    <col min="5" max="5" width="15.28515625" style="50" bestFit="1" customWidth="1"/>
    <col min="6" max="6" width="15.28515625" style="20" customWidth="1"/>
    <col min="7" max="7" width="209.42578125" customWidth="1"/>
    <col min="8" max="8" width="10" customWidth="1"/>
  </cols>
  <sheetData>
    <row r="1" spans="1:7" s="42" customFormat="1" ht="18.75" x14ac:dyDescent="0.3">
      <c r="A1" s="42" t="s">
        <v>64</v>
      </c>
      <c r="D1" s="43"/>
      <c r="E1" s="49"/>
      <c r="F1" s="44"/>
    </row>
    <row r="2" spans="1:7" ht="28.5" x14ac:dyDescent="0.45">
      <c r="A2" s="100" t="s">
        <v>62</v>
      </c>
      <c r="B2" s="100"/>
      <c r="C2" s="100"/>
      <c r="D2" s="100"/>
      <c r="E2" s="100"/>
      <c r="F2" s="100"/>
      <c r="G2" s="100"/>
    </row>
    <row r="3" spans="1:7" ht="24.75" customHeight="1" x14ac:dyDescent="0.25">
      <c r="A3" s="5" t="s">
        <v>10</v>
      </c>
      <c r="B3" s="77" t="s">
        <v>70</v>
      </c>
      <c r="C3" s="78"/>
      <c r="D3" s="78"/>
      <c r="E3" s="78"/>
      <c r="F3" s="78"/>
      <c r="G3" s="79"/>
    </row>
    <row r="4" spans="1:7" ht="24.75" customHeight="1" x14ac:dyDescent="0.25">
      <c r="A4" s="5" t="s">
        <v>11</v>
      </c>
      <c r="B4" s="77" t="s">
        <v>71</v>
      </c>
      <c r="C4" s="78"/>
      <c r="D4" s="78"/>
      <c r="E4" s="78"/>
      <c r="F4" s="78"/>
      <c r="G4" s="79"/>
    </row>
    <row r="5" spans="1:7" ht="24.75" customHeight="1" x14ac:dyDescent="0.25">
      <c r="A5" s="5" t="s">
        <v>9</v>
      </c>
      <c r="B5" s="80" t="s">
        <v>72</v>
      </c>
      <c r="C5" s="80"/>
      <c r="D5" s="80"/>
      <c r="E5" s="80"/>
      <c r="F5" s="80"/>
      <c r="G5" s="80"/>
    </row>
    <row r="6" spans="1:7" ht="24.75" customHeight="1" x14ac:dyDescent="0.25">
      <c r="A6" s="5" t="s">
        <v>58</v>
      </c>
      <c r="B6" s="91" t="s">
        <v>73</v>
      </c>
      <c r="C6" s="92"/>
      <c r="D6" s="92"/>
      <c r="E6" s="92"/>
      <c r="F6" s="92"/>
      <c r="G6" s="93"/>
    </row>
    <row r="7" spans="1:7" ht="24.75" customHeight="1" x14ac:dyDescent="0.25">
      <c r="A7" s="5" t="s">
        <v>59</v>
      </c>
      <c r="B7" s="91" t="s">
        <v>74</v>
      </c>
      <c r="C7" s="92"/>
      <c r="D7" s="92"/>
      <c r="E7" s="92"/>
      <c r="F7" s="92"/>
      <c r="G7" s="93"/>
    </row>
    <row r="8" spans="1:7" ht="29.25" customHeight="1" thickBot="1" x14ac:dyDescent="0.3">
      <c r="E8" s="2"/>
      <c r="F8" s="6"/>
    </row>
    <row r="9" spans="1:7" s="10" customFormat="1" ht="54.75" customHeight="1" thickBot="1" x14ac:dyDescent="0.3">
      <c r="A9" s="7" t="s">
        <v>17</v>
      </c>
      <c r="B9" s="8" t="s">
        <v>12</v>
      </c>
      <c r="C9" s="8" t="s">
        <v>18</v>
      </c>
      <c r="D9" s="9" t="s">
        <v>49</v>
      </c>
      <c r="E9" s="8" t="s">
        <v>13</v>
      </c>
      <c r="F9" s="9" t="s">
        <v>19</v>
      </c>
      <c r="G9" s="9" t="s">
        <v>60</v>
      </c>
    </row>
    <row r="10" spans="1:7" ht="108" customHeight="1" x14ac:dyDescent="0.25">
      <c r="A10" s="45" t="s">
        <v>69</v>
      </c>
      <c r="B10" s="11" t="s">
        <v>20</v>
      </c>
      <c r="C10" s="12" t="s">
        <v>68</v>
      </c>
      <c r="D10" s="13">
        <v>35</v>
      </c>
      <c r="E10" s="38" t="s">
        <v>51</v>
      </c>
      <c r="F10" s="48">
        <f t="shared" ref="F10:F16" ca="1" si="0">ROUND(SUM(D10*INDIRECT(E10))*1,2)</f>
        <v>17.5</v>
      </c>
      <c r="G10" s="69" t="s">
        <v>82</v>
      </c>
    </row>
    <row r="11" spans="1:7" ht="53.25" customHeight="1" x14ac:dyDescent="0.25">
      <c r="A11" s="81" t="s">
        <v>14</v>
      </c>
      <c r="B11" s="14" t="s">
        <v>21</v>
      </c>
      <c r="C11" s="15" t="s">
        <v>22</v>
      </c>
      <c r="D11" s="16">
        <v>25</v>
      </c>
      <c r="E11" s="38" t="s">
        <v>57</v>
      </c>
      <c r="F11" s="48">
        <f t="shared" ca="1" si="0"/>
        <v>18.75</v>
      </c>
      <c r="G11" s="70" t="s">
        <v>77</v>
      </c>
    </row>
    <row r="12" spans="1:7" ht="55.5" customHeight="1" x14ac:dyDescent="0.25">
      <c r="A12" s="82"/>
      <c r="B12" s="14" t="s">
        <v>23</v>
      </c>
      <c r="C12" s="15" t="s">
        <v>24</v>
      </c>
      <c r="D12" s="16">
        <v>5</v>
      </c>
      <c r="E12" s="38" t="s">
        <v>57</v>
      </c>
      <c r="F12" s="48">
        <f t="shared" ca="1" si="0"/>
        <v>3.75</v>
      </c>
      <c r="G12" s="70" t="s">
        <v>78</v>
      </c>
    </row>
    <row r="13" spans="1:7" ht="195.75" customHeight="1" x14ac:dyDescent="0.25">
      <c r="A13" s="83" t="s">
        <v>15</v>
      </c>
      <c r="B13" s="14" t="s">
        <v>25</v>
      </c>
      <c r="C13" s="15" t="s">
        <v>26</v>
      </c>
      <c r="D13" s="16">
        <v>15</v>
      </c>
      <c r="E13" s="38" t="s">
        <v>51</v>
      </c>
      <c r="F13" s="48">
        <f t="shared" ca="1" si="0"/>
        <v>7.5</v>
      </c>
      <c r="G13" s="71" t="s">
        <v>83</v>
      </c>
    </row>
    <row r="14" spans="1:7" ht="37.5" customHeight="1" x14ac:dyDescent="0.25">
      <c r="A14" s="84"/>
      <c r="B14" s="14" t="s">
        <v>27</v>
      </c>
      <c r="C14" s="15" t="s">
        <v>28</v>
      </c>
      <c r="D14" s="16">
        <v>5</v>
      </c>
      <c r="E14" s="38" t="s">
        <v>52</v>
      </c>
      <c r="F14" s="48">
        <f t="shared" ca="1" si="0"/>
        <v>5</v>
      </c>
      <c r="G14" s="70" t="s">
        <v>75</v>
      </c>
    </row>
    <row r="15" spans="1:7" ht="80.25" customHeight="1" x14ac:dyDescent="0.25">
      <c r="A15" s="81" t="s">
        <v>16</v>
      </c>
      <c r="B15" s="14" t="s">
        <v>29</v>
      </c>
      <c r="C15" s="15" t="s">
        <v>30</v>
      </c>
      <c r="D15" s="16">
        <v>5</v>
      </c>
      <c r="E15" s="38" t="s">
        <v>51</v>
      </c>
      <c r="F15" s="48">
        <f t="shared" ca="1" si="0"/>
        <v>2.5</v>
      </c>
      <c r="G15" s="70" t="s">
        <v>85</v>
      </c>
    </row>
    <row r="16" spans="1:7" ht="96" customHeight="1" x14ac:dyDescent="0.25">
      <c r="A16" s="82"/>
      <c r="B16" s="14" t="s">
        <v>31</v>
      </c>
      <c r="C16" s="15" t="s">
        <v>32</v>
      </c>
      <c r="D16" s="16">
        <v>10</v>
      </c>
      <c r="E16" s="38" t="s">
        <v>57</v>
      </c>
      <c r="F16" s="48">
        <f t="shared" ca="1" si="0"/>
        <v>7.5</v>
      </c>
      <c r="G16" s="70" t="s">
        <v>84</v>
      </c>
    </row>
    <row r="17" spans="1:8" ht="46.5" customHeight="1" thickBot="1" x14ac:dyDescent="0.3">
      <c r="A17" s="46" t="s">
        <v>33</v>
      </c>
      <c r="B17" s="47" t="s">
        <v>34</v>
      </c>
      <c r="C17" s="17"/>
      <c r="D17" s="18"/>
      <c r="E17" s="39"/>
      <c r="F17" s="40"/>
      <c r="G17" s="19" t="s">
        <v>76</v>
      </c>
    </row>
    <row r="18" spans="1:8" s="10" customFormat="1" ht="33" customHeight="1" thickBot="1" x14ac:dyDescent="0.3">
      <c r="A18" s="103" t="s">
        <v>63</v>
      </c>
      <c r="B18" s="104"/>
      <c r="C18" s="104"/>
      <c r="D18" s="104"/>
      <c r="E18" s="104"/>
      <c r="F18" s="104"/>
      <c r="G18" s="105"/>
    </row>
    <row r="19" spans="1:8" ht="224.25" customHeight="1" thickBot="1" x14ac:dyDescent="0.3">
      <c r="A19" s="106" t="s">
        <v>93</v>
      </c>
      <c r="B19" s="107"/>
      <c r="C19" s="107"/>
      <c r="D19" s="107"/>
      <c r="E19" s="107"/>
      <c r="F19" s="107"/>
      <c r="G19" s="108"/>
    </row>
    <row r="20" spans="1:8" ht="33" customHeight="1" thickBot="1" x14ac:dyDescent="0.3">
      <c r="A20" s="67" t="s">
        <v>35</v>
      </c>
      <c r="B20" s="68">
        <f ca="1">SUM(F10:F17)</f>
        <v>62.5</v>
      </c>
      <c r="C20" s="65"/>
      <c r="D20" s="66"/>
      <c r="E20" s="65"/>
      <c r="F20" s="65"/>
      <c r="G20" s="75"/>
      <c r="H20" s="73"/>
    </row>
    <row r="21" spans="1:8" ht="30.75" thickBot="1" x14ac:dyDescent="0.3">
      <c r="A21" s="21" t="s">
        <v>36</v>
      </c>
      <c r="B21" s="41" t="s">
        <v>44</v>
      </c>
      <c r="G21" s="74"/>
      <c r="H21" s="73"/>
    </row>
    <row r="22" spans="1:8" s="64" customFormat="1" ht="36" customHeight="1" thickBot="1" x14ac:dyDescent="0.3">
      <c r="A22" s="53" t="s">
        <v>80</v>
      </c>
      <c r="B22" s="41" t="s">
        <v>89</v>
      </c>
      <c r="C22" s="58" t="s">
        <v>79</v>
      </c>
      <c r="D22" s="54">
        <v>43284</v>
      </c>
      <c r="E22" s="59" t="s">
        <v>81</v>
      </c>
      <c r="F22" s="94"/>
      <c r="G22" s="95"/>
      <c r="H22" s="72"/>
    </row>
    <row r="23" spans="1:8" s="57" customFormat="1" ht="41.25" customHeight="1" thickBot="1" x14ac:dyDescent="0.3">
      <c r="A23" s="60"/>
      <c r="B23" s="61"/>
      <c r="C23" s="62"/>
      <c r="D23" s="63"/>
      <c r="E23" s="62"/>
      <c r="F23" s="55"/>
      <c r="G23" s="76"/>
      <c r="H23" s="56"/>
    </row>
    <row r="24" spans="1:8" s="10" customFormat="1" ht="39.75" customHeight="1" thickBot="1" x14ac:dyDescent="0.3">
      <c r="A24" s="109" t="s">
        <v>37</v>
      </c>
      <c r="B24" s="110"/>
      <c r="C24" s="110"/>
      <c r="D24" s="110"/>
      <c r="E24" s="111"/>
      <c r="F24" s="85" t="s">
        <v>53</v>
      </c>
      <c r="G24" s="86"/>
    </row>
    <row r="25" spans="1:8" ht="24.95" customHeight="1" x14ac:dyDescent="0.25">
      <c r="A25" s="22" t="s">
        <v>54</v>
      </c>
      <c r="B25" s="23" t="s">
        <v>86</v>
      </c>
      <c r="C25" s="23" t="s">
        <v>55</v>
      </c>
      <c r="D25" s="87"/>
      <c r="E25" s="88"/>
      <c r="F25" s="89" t="s">
        <v>46</v>
      </c>
      <c r="G25" s="90"/>
    </row>
    <row r="26" spans="1:8" ht="24.95" customHeight="1" x14ac:dyDescent="0.25">
      <c r="A26" s="24" t="s">
        <v>54</v>
      </c>
      <c r="B26" s="25" t="s">
        <v>87</v>
      </c>
      <c r="C26" s="25" t="s">
        <v>55</v>
      </c>
      <c r="D26" s="101"/>
      <c r="E26" s="102"/>
      <c r="F26" s="89" t="s">
        <v>46</v>
      </c>
      <c r="G26" s="90"/>
    </row>
    <row r="27" spans="1:8" ht="24.95" customHeight="1" x14ac:dyDescent="0.25">
      <c r="A27" s="24" t="s">
        <v>54</v>
      </c>
      <c r="B27" s="25" t="s">
        <v>88</v>
      </c>
      <c r="C27" s="25" t="s">
        <v>55</v>
      </c>
      <c r="D27" s="101"/>
      <c r="E27" s="102"/>
      <c r="F27" s="89" t="s">
        <v>46</v>
      </c>
      <c r="G27" s="90"/>
    </row>
    <row r="28" spans="1:8" ht="24.95" customHeight="1" x14ac:dyDescent="0.25">
      <c r="A28" s="24" t="s">
        <v>54</v>
      </c>
      <c r="B28" s="25" t="s">
        <v>89</v>
      </c>
      <c r="C28" s="25" t="s">
        <v>55</v>
      </c>
      <c r="D28" s="101"/>
      <c r="E28" s="102"/>
      <c r="F28" s="89" t="s">
        <v>46</v>
      </c>
      <c r="G28" s="90"/>
    </row>
    <row r="29" spans="1:8" ht="24.95" customHeight="1" x14ac:dyDescent="0.25">
      <c r="A29" s="24" t="s">
        <v>54</v>
      </c>
      <c r="B29" s="25" t="s">
        <v>90</v>
      </c>
      <c r="C29" s="25" t="s">
        <v>55</v>
      </c>
      <c r="D29" s="101"/>
      <c r="E29" s="102"/>
      <c r="F29" s="89" t="s">
        <v>46</v>
      </c>
      <c r="G29" s="90"/>
    </row>
    <row r="30" spans="1:8" ht="24.95" customHeight="1" thickBot="1" x14ac:dyDescent="0.3">
      <c r="A30" s="24" t="s">
        <v>54</v>
      </c>
      <c r="B30" s="27" t="s">
        <v>91</v>
      </c>
      <c r="C30" s="25" t="s">
        <v>55</v>
      </c>
      <c r="D30" s="101"/>
      <c r="E30" s="102"/>
      <c r="F30" s="89" t="s">
        <v>46</v>
      </c>
      <c r="G30" s="90"/>
    </row>
    <row r="31" spans="1:8" ht="24" customHeight="1" thickBot="1" x14ac:dyDescent="0.3">
      <c r="A31" s="26" t="s">
        <v>54</v>
      </c>
      <c r="B31" s="27" t="s">
        <v>92</v>
      </c>
      <c r="C31" s="27" t="s">
        <v>55</v>
      </c>
      <c r="D31" s="96"/>
      <c r="E31" s="97"/>
      <c r="F31" s="98" t="s">
        <v>46</v>
      </c>
      <c r="G31" s="99"/>
    </row>
    <row r="32" spans="1:8" x14ac:dyDescent="0.25">
      <c r="A32" s="28" t="s">
        <v>56</v>
      </c>
      <c r="B32" s="29" t="s">
        <v>52</v>
      </c>
      <c r="C32" s="29" t="s">
        <v>57</v>
      </c>
      <c r="D32" s="29" t="s">
        <v>51</v>
      </c>
      <c r="E32" s="51" t="s">
        <v>50</v>
      </c>
      <c r="G32" s="30"/>
    </row>
    <row r="33" spans="1:8" x14ac:dyDescent="0.25">
      <c r="A33" s="28" t="s">
        <v>52</v>
      </c>
      <c r="B33" s="31">
        <v>1</v>
      </c>
      <c r="C33" s="32">
        <v>0.75</v>
      </c>
      <c r="D33" s="33">
        <v>0.5</v>
      </c>
      <c r="E33" s="52">
        <v>0.25</v>
      </c>
      <c r="G33" s="34"/>
    </row>
    <row r="34" spans="1:8" x14ac:dyDescent="0.25">
      <c r="A34" s="28" t="s">
        <v>57</v>
      </c>
      <c r="B34" s="31"/>
      <c r="C34" s="28"/>
      <c r="D34" s="29"/>
      <c r="E34" s="51"/>
      <c r="G34" s="34"/>
    </row>
    <row r="35" spans="1:8" x14ac:dyDescent="0.25">
      <c r="A35" s="28" t="s">
        <v>51</v>
      </c>
      <c r="B35" s="31"/>
      <c r="C35" s="28"/>
      <c r="D35" s="29"/>
      <c r="E35" s="51"/>
    </row>
    <row r="36" spans="1:8" x14ac:dyDescent="0.25">
      <c r="A36" s="28" t="s">
        <v>50</v>
      </c>
      <c r="B36" s="31"/>
      <c r="C36" s="28"/>
      <c r="D36" s="29"/>
      <c r="E36" s="51"/>
    </row>
    <row r="37" spans="1:8" x14ac:dyDescent="0.25">
      <c r="G37" s="35"/>
    </row>
    <row r="38" spans="1:8" x14ac:dyDescent="0.25">
      <c r="H38" s="36"/>
    </row>
    <row r="39" spans="1:8" x14ac:dyDescent="0.25">
      <c r="A39" s="37" t="s">
        <v>43</v>
      </c>
      <c r="B39" s="37"/>
    </row>
    <row r="40" spans="1:8" x14ac:dyDescent="0.25">
      <c r="A40" s="37" t="s">
        <v>44</v>
      </c>
      <c r="B40" s="37"/>
    </row>
    <row r="41" spans="1:8" x14ac:dyDescent="0.25">
      <c r="A41" s="37" t="s">
        <v>45</v>
      </c>
      <c r="B41" s="37"/>
    </row>
    <row r="43" spans="1:8" x14ac:dyDescent="0.25">
      <c r="A43" s="37" t="s">
        <v>46</v>
      </c>
    </row>
    <row r="44" spans="1:8" x14ac:dyDescent="0.25">
      <c r="A44" s="37" t="s">
        <v>47</v>
      </c>
    </row>
    <row r="45" spans="1:8" x14ac:dyDescent="0.25">
      <c r="A45" s="37" t="s">
        <v>48</v>
      </c>
    </row>
  </sheetData>
  <mergeCells count="28">
    <mergeCell ref="D31:E31"/>
    <mergeCell ref="F31:G31"/>
    <mergeCell ref="A2:G2"/>
    <mergeCell ref="D29:E29"/>
    <mergeCell ref="F29:G29"/>
    <mergeCell ref="D30:E30"/>
    <mergeCell ref="F30:G30"/>
    <mergeCell ref="D26:E26"/>
    <mergeCell ref="F26:G26"/>
    <mergeCell ref="D27:E27"/>
    <mergeCell ref="F27:G27"/>
    <mergeCell ref="D28:E28"/>
    <mergeCell ref="F28:G28"/>
    <mergeCell ref="A18:G18"/>
    <mergeCell ref="A19:G19"/>
    <mergeCell ref="A24:E24"/>
    <mergeCell ref="F24:G24"/>
    <mergeCell ref="D25:E25"/>
    <mergeCell ref="F25:G25"/>
    <mergeCell ref="A15:A16"/>
    <mergeCell ref="B6:G6"/>
    <mergeCell ref="B7:G7"/>
    <mergeCell ref="F22:G22"/>
    <mergeCell ref="B3:G3"/>
    <mergeCell ref="B4:G4"/>
    <mergeCell ref="B5:G5"/>
    <mergeCell ref="A11:A12"/>
    <mergeCell ref="A13:A14"/>
  </mergeCells>
  <conditionalFormatting sqref="E10:E17">
    <cfRule type="cellIs" dxfId="1" priority="2" operator="equal">
      <formula>$A$36</formula>
    </cfRule>
  </conditionalFormatting>
  <conditionalFormatting sqref="B20">
    <cfRule type="cellIs" dxfId="0" priority="1" operator="lessThan">
      <formula>50</formula>
    </cfRule>
  </conditionalFormatting>
  <dataValidations count="3">
    <dataValidation type="list" allowBlank="1" showInputMessage="1" showErrorMessage="1" sqref="F25:G31">
      <formula1>$A$43:$A$45</formula1>
    </dataValidation>
    <dataValidation type="list" allowBlank="1" showInputMessage="1" showErrorMessage="1" sqref="B21">
      <formula1>$A$39:$A$41</formula1>
    </dataValidation>
    <dataValidation type="list" allowBlank="1" showInputMessage="1" showErrorMessage="1" sqref="E10:E17">
      <formula1>$A$33:$A$36</formula1>
    </dataValidation>
  </dataValidations>
  <pageMargins left="0.7" right="0.7" top="0.78740157499999996" bottom="0.78740157499999996" header="0.3" footer="0.3"/>
  <pageSetup paperSize="9" scale="36" fitToHeight="0" orientation="landscape" r:id="rId1"/>
  <headerFooter>
    <oddHeader>&amp;L&amp;G</oddHeader>
  </headerFooter>
  <rowBreaks count="1" manualBreakCount="1">
    <brk id="22" max="6"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32" sqref="A32"/>
    </sheetView>
  </sheetViews>
  <sheetFormatPr defaultRowHeight="15" x14ac:dyDescent="0.25"/>
  <cols>
    <col min="1" max="1" width="168.85546875" customWidth="1"/>
  </cols>
  <sheetData>
    <row r="1" spans="1:1" x14ac:dyDescent="0.25">
      <c r="A1" s="1" t="s">
        <v>65</v>
      </c>
    </row>
    <row r="2" spans="1:1" x14ac:dyDescent="0.25">
      <c r="A2" t="s">
        <v>0</v>
      </c>
    </row>
    <row r="3" spans="1:1" x14ac:dyDescent="0.25">
      <c r="A3" t="s">
        <v>66</v>
      </c>
    </row>
    <row r="4" spans="1:1" x14ac:dyDescent="0.25">
      <c r="A4" t="s">
        <v>61</v>
      </c>
    </row>
    <row r="5" spans="1:1" x14ac:dyDescent="0.25">
      <c r="A5" t="s">
        <v>67</v>
      </c>
    </row>
    <row r="9" spans="1:1" x14ac:dyDescent="0.25">
      <c r="A9" s="1" t="s">
        <v>1</v>
      </c>
    </row>
    <row r="10" spans="1:1" x14ac:dyDescent="0.25">
      <c r="A10" t="s">
        <v>2</v>
      </c>
    </row>
    <row r="11" spans="1:1" x14ac:dyDescent="0.25">
      <c r="A11" t="s">
        <v>3</v>
      </c>
    </row>
    <row r="12" spans="1:1" x14ac:dyDescent="0.25">
      <c r="A12" t="s">
        <v>4</v>
      </c>
    </row>
    <row r="13" spans="1:1" x14ac:dyDescent="0.25">
      <c r="A13" t="s">
        <v>5</v>
      </c>
    </row>
    <row r="14" spans="1:1" x14ac:dyDescent="0.25">
      <c r="A14" t="s">
        <v>6</v>
      </c>
    </row>
    <row r="15" spans="1:1" x14ac:dyDescent="0.25">
      <c r="A15" t="s">
        <v>42</v>
      </c>
    </row>
    <row r="17" spans="1:1" x14ac:dyDescent="0.25">
      <c r="A17" t="s">
        <v>7</v>
      </c>
    </row>
    <row r="18" spans="1:1" ht="45" x14ac:dyDescent="0.25">
      <c r="A18" s="2" t="s">
        <v>8</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A12" sqref="A12"/>
    </sheetView>
  </sheetViews>
  <sheetFormatPr defaultRowHeight="15" x14ac:dyDescent="0.25"/>
  <cols>
    <col min="1" max="1" width="13.5703125" bestFit="1" customWidth="1"/>
  </cols>
  <sheetData>
    <row r="3" spans="1:2" x14ac:dyDescent="0.25">
      <c r="A3" t="s">
        <v>38</v>
      </c>
      <c r="B3" s="3">
        <v>1</v>
      </c>
    </row>
    <row r="4" spans="1:2" x14ac:dyDescent="0.25">
      <c r="A4" t="s">
        <v>39</v>
      </c>
      <c r="B4" s="3">
        <v>0.75</v>
      </c>
    </row>
    <row r="5" spans="1:2" x14ac:dyDescent="0.25">
      <c r="A5" t="s">
        <v>40</v>
      </c>
      <c r="B5" s="3">
        <v>0.5</v>
      </c>
    </row>
    <row r="6" spans="1:2" x14ac:dyDescent="0.25">
      <c r="A6" t="s">
        <v>41</v>
      </c>
      <c r="B6" s="3">
        <v>0.25</v>
      </c>
    </row>
    <row r="9" spans="1:2" x14ac:dyDescent="0.25">
      <c r="A9" t="s">
        <v>43</v>
      </c>
    </row>
    <row r="10" spans="1:2" x14ac:dyDescent="0.25">
      <c r="A10" t="s">
        <v>44</v>
      </c>
    </row>
    <row r="11" spans="1:2" x14ac:dyDescent="0.25">
      <c r="A11" t="s">
        <v>45</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7</vt:i4>
      </vt:variant>
    </vt:vector>
  </HeadingPairs>
  <TitlesOfParts>
    <vt:vector size="11" baseType="lpstr">
      <vt:lpstr>P2_hodnotící tabulka</vt:lpstr>
      <vt:lpstr>pokyny</vt:lpstr>
      <vt:lpstr>technický list</vt:lpstr>
      <vt:lpstr>List6</vt:lpstr>
      <vt:lpstr>'P2_hodnotící tabulka'!_ftn1</vt:lpstr>
      <vt:lpstr>'P2_hodnotící tabulka'!_ftnref1</vt:lpstr>
      <vt:lpstr>Dobré</vt:lpstr>
      <vt:lpstr>Dostatečné</vt:lpstr>
      <vt:lpstr>Nedostatečné</vt:lpstr>
      <vt:lpstr>'P2_hodnotící tabulka'!Oblast_tisku</vt:lpstr>
      <vt:lpstr>Velmi_dobré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ŘO OPZ</dc:creator>
  <cp:lastModifiedBy>MASBCR</cp:lastModifiedBy>
  <cp:lastPrinted>2018-07-03T15:38:31Z</cp:lastPrinted>
  <dcterms:created xsi:type="dcterms:W3CDTF">2016-08-12T07:05:25Z</dcterms:created>
  <dcterms:modified xsi:type="dcterms:W3CDTF">2018-07-03T17:22:24Z</dcterms:modified>
</cp:coreProperties>
</file>